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715" activeTab="0"/>
  </bookViews>
  <sheets>
    <sheet name="CREDIT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<sst xmlns="http://schemas.openxmlformats.org/spreadsheetml/2006/main" count="19" uniqueCount="18">
  <si>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Denumire proiect</t>
  </si>
  <si>
    <t>Nr. crt</t>
  </si>
  <si>
    <t>Modernizare strazi asfaltare etapa III</t>
  </si>
  <si>
    <t>Modernizare strada Ana Ipatescu</t>
  </si>
  <si>
    <t>Modernizare strazi cartie Traian Nord etapa II</t>
  </si>
  <si>
    <t>Modernizare strada Traian intre strada  Brailei - Metro</t>
  </si>
  <si>
    <t>Modernizare str Stadionului</t>
  </si>
  <si>
    <t xml:space="preserve">Modernizare strazi Valea Orasului etapa II </t>
  </si>
  <si>
    <t>Rest de executat din contract fara comisioane la 31.12.2012</t>
  </si>
  <si>
    <t>Buget propriu plati 31.12.2012</t>
  </si>
  <si>
    <t xml:space="preserve">Stadiul fizic realizat din contract fara comisioane la 01.01.2013 </t>
  </si>
  <si>
    <t xml:space="preserve"> Plan din buget local (estimat)</t>
  </si>
  <si>
    <t xml:space="preserve">Credit plati 31.12.2012 inclusiv comisione </t>
  </si>
  <si>
    <t>BUGET CREDITE INTERNE PE ANUL 2013</t>
  </si>
  <si>
    <t>LEI</t>
  </si>
  <si>
    <t xml:space="preserve"> HCL 151/22.11.2012</t>
  </si>
  <si>
    <t>TOTAL</t>
  </si>
  <si>
    <t>ANEXA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</si>
</sst>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wrapText="1"/>
    </xf>
    <xf numFmtId="4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2" fillId="0" borderId="9" xfId="0" applyNumberFormat="1" applyFont="1" applyBorder="1" applyAlignment="1">
      <alignment/>
    </xf>
    <xf numFmtId="4" fontId="0" fillId="0" borderId="3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3.7109375" style="31" customWidth="1"/>
    <col min="2" max="2" width="20.140625" style="0" customWidth="1"/>
    <col min="3" max="3" width="13.57421875" style="0" customWidth="1"/>
    <col min="4" max="4" width="12.7109375" style="0" hidden="1" customWidth="1"/>
    <col min="5" max="5" width="13.140625" style="0" hidden="1" customWidth="1"/>
    <col min="6" max="6" width="0.13671875" style="0" customWidth="1"/>
    <col min="7" max="7" width="13.421875" style="0" customWidth="1"/>
    <col min="8" max="8" width="13.421875" style="0" hidden="1" customWidth="1"/>
    <col min="9" max="9" width="12.8515625" style="0" hidden="1" customWidth="1"/>
  </cols>
  <sheetData>
    <row r="1" ht="12.75">
      <c r="G1" t="s">
        <v>17</v>
      </c>
    </row>
    <row r="6" ht="12.75">
      <c r="B6" s="31" t="s">
        <v>13</v>
      </c>
    </row>
    <row r="8" spans="7:8" ht="13.5" thickBot="1">
      <c r="G8" s="32" t="s">
        <v>14</v>
      </c>
      <c r="H8" t="s">
        <v>14</v>
      </c>
    </row>
    <row r="9" spans="1:9" s="26" customFormat="1" ht="73.5" customHeight="1" thickBot="1">
      <c r="A9" s="25" t="s">
        <v>1</v>
      </c>
      <c r="B9" s="12" t="s">
        <v>0</v>
      </c>
      <c r="C9" s="13" t="s">
        <v>15</v>
      </c>
      <c r="D9" s="13" t="s">
        <v>9</v>
      </c>
      <c r="E9" s="13" t="s">
        <v>12</v>
      </c>
      <c r="F9" s="13" t="s">
        <v>11</v>
      </c>
      <c r="G9" s="14">
        <v>2013</v>
      </c>
      <c r="H9" s="27" t="s">
        <v>8</v>
      </c>
      <c r="I9" s="14" t="s">
        <v>10</v>
      </c>
    </row>
    <row r="10" spans="1:9" ht="13.5" thickBot="1">
      <c r="A10" s="8"/>
      <c r="B10" s="12"/>
      <c r="C10" s="13">
        <v>4</v>
      </c>
      <c r="D10" s="13">
        <v>5</v>
      </c>
      <c r="E10" s="13">
        <v>6</v>
      </c>
      <c r="F10" s="13">
        <v>7</v>
      </c>
      <c r="G10" s="14">
        <v>8</v>
      </c>
      <c r="H10" s="27">
        <v>9</v>
      </c>
      <c r="I10" s="14">
        <v>10</v>
      </c>
    </row>
    <row r="11" spans="1:9" ht="44.25" customHeight="1">
      <c r="A11" s="15">
        <v>1</v>
      </c>
      <c r="B11" s="2" t="s">
        <v>2</v>
      </c>
      <c r="C11" s="17">
        <v>18163689.76</v>
      </c>
      <c r="D11" s="3">
        <v>5512307.43</v>
      </c>
      <c r="E11" s="3">
        <v>17657739.49</v>
      </c>
      <c r="F11" s="3"/>
      <c r="G11" s="30">
        <f>C11-E11</f>
        <v>505950.2700000033</v>
      </c>
      <c r="H11" s="28">
        <v>439139</v>
      </c>
      <c r="I11" s="4">
        <v>23002276.63</v>
      </c>
    </row>
    <row r="12" spans="1:9" ht="52.5" customHeight="1">
      <c r="A12" s="16">
        <v>2</v>
      </c>
      <c r="B12" s="1" t="s">
        <v>3</v>
      </c>
      <c r="C12" s="18">
        <v>5353173.9</v>
      </c>
      <c r="D12" s="5">
        <v>0</v>
      </c>
      <c r="E12" s="5">
        <v>1250419.53</v>
      </c>
      <c r="F12" s="3"/>
      <c r="G12" s="30">
        <f>C12-E12</f>
        <v>4102754.37</v>
      </c>
      <c r="H12" s="28">
        <v>3530263.7</v>
      </c>
      <c r="I12" s="4">
        <v>1771601.82</v>
      </c>
    </row>
    <row r="13" spans="1:9" ht="57" customHeight="1">
      <c r="A13" s="16">
        <v>3</v>
      </c>
      <c r="B13" s="6" t="s">
        <v>4</v>
      </c>
      <c r="C13" s="18">
        <v>2513133.7</v>
      </c>
      <c r="D13" s="5">
        <v>0</v>
      </c>
      <c r="E13" s="5">
        <v>1340743.78</v>
      </c>
      <c r="F13" s="3"/>
      <c r="G13" s="30">
        <f>C13-E13</f>
        <v>1172389.9200000002</v>
      </c>
      <c r="H13" s="28">
        <v>1158529.75</v>
      </c>
      <c r="I13" s="4">
        <v>329470.25</v>
      </c>
    </row>
    <row r="14" spans="1:9" ht="55.5" customHeight="1">
      <c r="A14" s="16">
        <v>4</v>
      </c>
      <c r="B14" s="1" t="s">
        <v>7</v>
      </c>
      <c r="C14" s="18">
        <v>5002226.55</v>
      </c>
      <c r="D14" s="5">
        <f>416088.99+209833.96</f>
        <v>625922.95</v>
      </c>
      <c r="E14" s="5">
        <v>4674893.39</v>
      </c>
      <c r="F14" s="3">
        <v>623820.74</v>
      </c>
      <c r="G14" s="30">
        <f>C14-E14</f>
        <v>327333.16000000015</v>
      </c>
      <c r="H14" s="28">
        <v>951153.9</v>
      </c>
      <c r="I14" s="4">
        <v>5256009.05</v>
      </c>
    </row>
    <row r="15" spans="1:9" ht="51" customHeight="1">
      <c r="A15" s="16">
        <v>5</v>
      </c>
      <c r="B15" s="1" t="s">
        <v>5</v>
      </c>
      <c r="C15" s="18">
        <v>25954375.09</v>
      </c>
      <c r="D15" s="5">
        <v>0</v>
      </c>
      <c r="E15" s="5">
        <v>1000000</v>
      </c>
      <c r="F15" s="3">
        <v>11741862.64</v>
      </c>
      <c r="G15" s="30">
        <v>24170487.28</v>
      </c>
      <c r="H15" s="28" t="e">
        <f>#REF!-E15</f>
        <v>#REF!</v>
      </c>
      <c r="I15" s="4">
        <f>D15+E15</f>
        <v>1000000</v>
      </c>
    </row>
    <row r="16" spans="1:9" ht="41.25" customHeight="1" thickBot="1">
      <c r="A16" s="16">
        <v>6</v>
      </c>
      <c r="B16" s="1" t="s">
        <v>6</v>
      </c>
      <c r="C16" s="5">
        <v>4000000</v>
      </c>
      <c r="D16" s="5"/>
      <c r="E16" s="5">
        <v>800000</v>
      </c>
      <c r="F16" s="5"/>
      <c r="G16" s="30">
        <f>C16-E16</f>
        <v>3200000</v>
      </c>
      <c r="H16" s="28"/>
      <c r="I16" s="4"/>
    </row>
    <row r="17" spans="1:9" ht="13.5" thickBot="1">
      <c r="A17" s="8"/>
      <c r="B17" s="9" t="s">
        <v>16</v>
      </c>
      <c r="C17" s="10">
        <f>C11+C12+C13+C14+C15+C16</f>
        <v>60986599</v>
      </c>
      <c r="D17" s="10">
        <f>SUM(D10:D16)</f>
        <v>6138235.38</v>
      </c>
      <c r="E17" s="10">
        <f>SUM(E11:E16)</f>
        <v>26723796.19</v>
      </c>
      <c r="F17" s="10">
        <f>SUM(F11:F16)</f>
        <v>12365683.38</v>
      </c>
      <c r="G17" s="11">
        <f>SUM(G11:G16)</f>
        <v>33478915.000000004</v>
      </c>
      <c r="H17" s="29" t="e">
        <f>SUM(H11:H15)</f>
        <v>#REF!</v>
      </c>
      <c r="I17" s="11">
        <f>SUM(I11:I15)</f>
        <v>31359357.75</v>
      </c>
    </row>
    <row r="18" spans="1:9" ht="12.75">
      <c r="A18" s="19"/>
      <c r="B18" s="19"/>
      <c r="C18" s="20"/>
      <c r="D18" s="20"/>
      <c r="E18" s="20"/>
      <c r="F18" s="20"/>
      <c r="G18" s="20"/>
      <c r="H18" s="20"/>
      <c r="I18" s="20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2"/>
    </row>
    <row r="41" ht="12.75">
      <c r="B41" s="23"/>
    </row>
    <row r="42" ht="12.75">
      <c r="B42" s="22"/>
    </row>
    <row r="43" ht="12.75">
      <c r="B43" s="22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2"/>
    </row>
    <row r="50" ht="12.75">
      <c r="B50" s="23"/>
    </row>
    <row r="51" ht="12.75">
      <c r="B51" s="23"/>
    </row>
    <row r="52" ht="12.75">
      <c r="B52" s="24"/>
    </row>
    <row r="53" ht="12.75">
      <c r="B53" s="23"/>
    </row>
    <row r="54" ht="12.75">
      <c r="B54" s="23"/>
    </row>
    <row r="55" ht="12.75">
      <c r="B55" s="22"/>
    </row>
    <row r="56" ht="12.75">
      <c r="B56" s="23"/>
    </row>
    <row r="57" ht="12.75">
      <c r="B57" s="23"/>
    </row>
    <row r="58" ht="12.75">
      <c r="B58" s="23"/>
    </row>
    <row r="59" ht="12.75">
      <c r="B59" s="21"/>
    </row>
  </sheetData>
  <printOptions/>
  <pageMargins left="2.5" right="0.1968503937007874" top="0" bottom="0.1968503937007874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financiar1</dc:creator>
  <cp:keywords/>
  <dc:description/>
  <cp:lastModifiedBy>financiar1</cp:lastModifiedBy>
  <cp:lastPrinted>2013-03-11T09:15:03Z</cp:lastPrinted>
  <dcterms:created xsi:type="dcterms:W3CDTF">2013-02-18T10:02:47Z</dcterms:created>
  <dcterms:modified xsi:type="dcterms:W3CDTF">2013-03-11T11:07:02Z</dcterms:modified>
  <cp:category/>
  <cp:version/>
  <cp:contentType/>
  <cp:contentStatus/>
</cp:coreProperties>
</file>